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C19"/>
  <c r="G13"/>
  <c r="E19"/>
  <c r="H10"/>
  <c r="H11"/>
  <c r="H13"/>
  <c r="H14"/>
  <c r="H15"/>
  <c r="H16"/>
  <c r="H17"/>
  <c r="G10"/>
  <c r="G11"/>
  <c r="G12"/>
  <c r="G14"/>
  <c r="G16"/>
  <c r="G17"/>
  <c r="F10"/>
  <c r="F11"/>
  <c r="F14"/>
  <c r="F15"/>
  <c r="F16"/>
  <c r="F17"/>
  <c r="H19" l="1"/>
  <c r="F19" l="1"/>
  <c r="G19"/>
</calcChain>
</file>

<file path=xl/sharedStrings.xml><?xml version="1.0" encoding="utf-8"?>
<sst xmlns="http://schemas.openxmlformats.org/spreadsheetml/2006/main" count="35" uniqueCount="26">
  <si>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</si>
  <si>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</si>
  <si>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</si>
  <si>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</si>
  <si>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</si>
  <si>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</si>
  <si>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</si>
  <si>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</si>
  <si>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</si>
  <si>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</si>
  <si>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</si>
  <si>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</si>
  <si>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</si>
  <si>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</si>
  <si>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</si>
  <si>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</si>
  <si>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</si>
  <si>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</si>
  <si>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</si>
  <si>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2019/2018г.г</t>
  </si>
  <si>
    <t>2020/2019г.г</t>
  </si>
  <si>
    <t>2020/2018г.г</t>
  </si>
  <si>
    <t>на 01.08.2020 года.</t>
  </si>
  <si>
    <t>01.08.2018.</t>
  </si>
  <si>
    <t>01.08.2019.</t>
  </si>
  <si>
    <t>01.08.2020.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</si>
</sst>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64" fontId="0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E7" sqref="E7"/>
    </sheetView>
  </sheetViews>
  <sheetFormatPr defaultRowHeight="15"/>
  <cols>
    <col min="2" max="2" width="35.140625" customWidth="1"/>
    <col min="3" max="3" width="10.140625" style="4" customWidth="1"/>
    <col min="4" max="5" width="10.28515625" style="4" customWidth="1"/>
    <col min="6" max="6" width="11.85546875" style="4" customWidth="1"/>
    <col min="7" max="7" width="12.140625" style="4" customWidth="1"/>
    <col min="8" max="8" width="11.5703125" style="4" customWidth="1"/>
  </cols>
  <sheetData>
    <row r="1" spans="2:8">
      <c r="B1" s="36" t="s">
        <v>5</v>
      </c>
      <c r="C1" s="36"/>
      <c r="D1" s="36"/>
      <c r="E1" s="36"/>
      <c r="F1" s="36"/>
      <c r="G1" s="36"/>
      <c r="H1" s="8"/>
    </row>
    <row r="2" spans="2:8">
      <c r="B2" s="36" t="s">
        <v>17</v>
      </c>
      <c r="C2" s="36"/>
      <c r="D2" s="36"/>
      <c r="E2" s="36"/>
      <c r="F2" s="36"/>
      <c r="G2" s="36"/>
      <c r="H2" s="36"/>
    </row>
    <row r="3" spans="2:8">
      <c r="B3" s="36" t="s">
        <v>18</v>
      </c>
      <c r="C3" s="36"/>
      <c r="D3" s="36"/>
      <c r="E3" s="36"/>
      <c r="F3" s="36"/>
      <c r="G3" s="36"/>
      <c r="H3" s="36"/>
    </row>
    <row r="4" spans="2:8">
      <c r="B4" s="36" t="s">
        <v>22</v>
      </c>
      <c r="C4" s="36"/>
      <c r="D4" s="36"/>
      <c r="E4" s="36"/>
      <c r="F4" s="36"/>
      <c r="G4" s="36"/>
      <c r="H4" s="36"/>
    </row>
    <row r="5" spans="2:8" ht="15.75" thickBot="1">
      <c r="H5" s="4" t="s">
        <v>1</v>
      </c>
    </row>
    <row r="6" spans="2:8">
      <c r="B6" s="1"/>
      <c r="C6" s="5" t="s">
        <v>0</v>
      </c>
      <c r="D6" s="5" t="s">
        <v>0</v>
      </c>
      <c r="E6" s="5" t="s">
        <v>0</v>
      </c>
      <c r="F6" s="5" t="s">
        <v>2</v>
      </c>
      <c r="G6" s="5" t="s">
        <v>2</v>
      </c>
      <c r="H6" s="9" t="s">
        <v>2</v>
      </c>
    </row>
    <row r="7" spans="2:8">
      <c r="B7" s="2" t="s">
        <v>4</v>
      </c>
      <c r="C7" s="6" t="s">
        <v>23</v>
      </c>
      <c r="D7" s="6" t="s">
        <v>24</v>
      </c>
      <c r="E7" s="6" t="s">
        <v>25</v>
      </c>
      <c r="F7" s="6" t="s">
        <v>19</v>
      </c>
      <c r="G7" s="6" t="s">
        <v>20</v>
      </c>
      <c r="H7" s="10" t="s">
        <v>21</v>
      </c>
    </row>
    <row r="8" spans="2:8" ht="15.75" thickBot="1">
      <c r="B8" s="3"/>
      <c r="C8" s="7" t="s">
        <v>1</v>
      </c>
      <c r="D8" s="7" t="s">
        <v>1</v>
      </c>
      <c r="E8" s="7" t="s">
        <v>1</v>
      </c>
      <c r="F8" s="11" t="s">
        <v>3</v>
      </c>
      <c r="G8" s="11" t="s">
        <v>3</v>
      </c>
      <c r="H8" s="12" t="s">
        <v>3</v>
      </c>
    </row>
    <row r="9" spans="2:8" ht="26.25" thickBot="1">
      <c r="B9" s="21" t="s">
        <v>11</v>
      </c>
      <c r="C9" s="35">
        <v>0.9</v>
      </c>
      <c r="D9" s="35"/>
      <c r="E9" s="35"/>
      <c r="F9" s="18">
        <v>0</v>
      </c>
      <c r="G9" s="18">
        <v>0</v>
      </c>
      <c r="H9" s="22">
        <v>0</v>
      </c>
    </row>
    <row r="10" spans="2:8" ht="66" customHeight="1" thickBot="1">
      <c r="B10" s="23" t="s">
        <v>10</v>
      </c>
      <c r="C10" s="13">
        <v>2757.7</v>
      </c>
      <c r="D10" s="13">
        <v>2306.1999999999998</v>
      </c>
      <c r="E10" s="13">
        <v>2918</v>
      </c>
      <c r="F10" s="18">
        <f t="shared" ref="F10:F19" si="0">D10/C10*100</f>
        <v>83.627660731769225</v>
      </c>
      <c r="G10" s="18">
        <f t="shared" ref="G10:G19" si="1">E10/D10*100</f>
        <v>126.52848842251323</v>
      </c>
      <c r="H10" s="22">
        <f t="shared" ref="H10:H19" si="2">E10/C10*100</f>
        <v>105.81281502701528</v>
      </c>
    </row>
    <row r="11" spans="2:8" ht="39" customHeight="1" thickBot="1">
      <c r="B11" s="24" t="s">
        <v>12</v>
      </c>
      <c r="C11" s="15">
        <v>351.8</v>
      </c>
      <c r="D11" s="15">
        <v>446.5</v>
      </c>
      <c r="E11" s="15">
        <v>442.2</v>
      </c>
      <c r="F11" s="18">
        <f t="shared" si="0"/>
        <v>126.91870380898239</v>
      </c>
      <c r="G11" s="18">
        <f t="shared" si="1"/>
        <v>99.036954087346018</v>
      </c>
      <c r="H11" s="22">
        <f t="shared" si="2"/>
        <v>125.69641841955657</v>
      </c>
    </row>
    <row r="12" spans="2:8" ht="51.75" thickBot="1">
      <c r="B12" s="25" t="s">
        <v>13</v>
      </c>
      <c r="C12" s="13">
        <v>145.30000000000001</v>
      </c>
      <c r="D12" s="13">
        <v>168.9</v>
      </c>
      <c r="E12" s="13">
        <v>111.7</v>
      </c>
      <c r="F12" s="18">
        <v>0</v>
      </c>
      <c r="G12" s="18">
        <f t="shared" si="1"/>
        <v>66.133806986382467</v>
      </c>
      <c r="H12" s="22">
        <v>0</v>
      </c>
    </row>
    <row r="13" spans="2:8" ht="26.25" thickBot="1">
      <c r="B13" s="26" t="s">
        <v>14</v>
      </c>
      <c r="C13" s="14">
        <v>118.1</v>
      </c>
      <c r="D13" s="14">
        <v>812.4</v>
      </c>
      <c r="E13" s="14">
        <v>1564.6</v>
      </c>
      <c r="F13" s="18">
        <v>0</v>
      </c>
      <c r="G13" s="18">
        <f t="shared" si="1"/>
        <v>192.58985721319547</v>
      </c>
      <c r="H13" s="22">
        <f t="shared" si="2"/>
        <v>1324.809483488569</v>
      </c>
    </row>
    <row r="14" spans="2:8" ht="15.75" thickBot="1">
      <c r="B14" s="27" t="s">
        <v>9</v>
      </c>
      <c r="C14" s="16">
        <v>8215.5</v>
      </c>
      <c r="D14" s="30">
        <v>8489.5</v>
      </c>
      <c r="E14" s="30">
        <v>7388.2</v>
      </c>
      <c r="F14" s="18">
        <f t="shared" si="0"/>
        <v>103.33515915038647</v>
      </c>
      <c r="G14" s="18">
        <f t="shared" si="1"/>
        <v>87.027504564461978</v>
      </c>
      <c r="H14" s="22">
        <f t="shared" si="2"/>
        <v>89.930010346296626</v>
      </c>
    </row>
    <row r="15" spans="2:8" ht="39" thickBot="1">
      <c r="B15" s="28" t="s">
        <v>15</v>
      </c>
      <c r="C15" s="16">
        <v>624.4</v>
      </c>
      <c r="D15" s="30">
        <v>327</v>
      </c>
      <c r="E15" s="30">
        <v>24</v>
      </c>
      <c r="F15" s="18">
        <f t="shared" si="0"/>
        <v>52.370275464445868</v>
      </c>
      <c r="G15" s="18">
        <v>0</v>
      </c>
      <c r="H15" s="22">
        <f t="shared" si="2"/>
        <v>3.8436899423446511</v>
      </c>
    </row>
    <row r="16" spans="2:8" ht="15.75" thickBot="1">
      <c r="B16" s="28" t="s">
        <v>6</v>
      </c>
      <c r="C16" s="16">
        <v>20</v>
      </c>
      <c r="D16" s="30">
        <v>13.8</v>
      </c>
      <c r="E16" s="30">
        <v>1190.5999999999999</v>
      </c>
      <c r="F16" s="18">
        <f t="shared" si="0"/>
        <v>69</v>
      </c>
      <c r="G16" s="18">
        <f t="shared" si="1"/>
        <v>8627.5362318840562</v>
      </c>
      <c r="H16" s="22">
        <f t="shared" si="2"/>
        <v>5952.9999999999991</v>
      </c>
    </row>
    <row r="17" spans="2:8" ht="15.75" thickBot="1">
      <c r="B17" s="29" t="s">
        <v>16</v>
      </c>
      <c r="C17" s="16">
        <v>370.8</v>
      </c>
      <c r="D17" s="30">
        <v>1101.9000000000001</v>
      </c>
      <c r="E17" s="30">
        <v>179.3</v>
      </c>
      <c r="F17" s="18">
        <f t="shared" si="0"/>
        <v>297.16828478964402</v>
      </c>
      <c r="G17" s="18">
        <f t="shared" si="1"/>
        <v>16.271894001270532</v>
      </c>
      <c r="H17" s="22">
        <f t="shared" si="2"/>
        <v>48.354908306364621</v>
      </c>
    </row>
    <row r="18" spans="2:8" ht="15.75" thickBot="1">
      <c r="B18" s="29" t="s">
        <v>7</v>
      </c>
      <c r="C18" s="17">
        <v>0</v>
      </c>
      <c r="D18" s="17">
        <v>0</v>
      </c>
      <c r="E18" s="17"/>
      <c r="F18" s="18">
        <v>0</v>
      </c>
      <c r="G18" s="18">
        <v>0</v>
      </c>
      <c r="H18" s="22">
        <v>0</v>
      </c>
    </row>
    <row r="19" spans="2:8" ht="15.75" thickBot="1">
      <c r="B19" s="19" t="s">
        <v>8</v>
      </c>
      <c r="C19" s="20">
        <f>SUM(C9:C18)</f>
        <v>12604.499999999998</v>
      </c>
      <c r="D19" s="31">
        <f>SUM(D9:D18)</f>
        <v>13666.199999999999</v>
      </c>
      <c r="E19" s="31">
        <f>SUM(E9:E18)</f>
        <v>13818.6</v>
      </c>
      <c r="F19" s="32">
        <f t="shared" si="0"/>
        <v>108.42318219683446</v>
      </c>
      <c r="G19" s="33">
        <f t="shared" si="1"/>
        <v>101.11516002985468</v>
      </c>
      <c r="H19" s="34">
        <f t="shared" si="2"/>
        <v>109.63227418779009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2020-08-10T02:45:53Z</dcterms:modified>
</cp:coreProperties>
</file>