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7" i="1" l="1"/>
  <c r="G17" i="1"/>
  <c r="H13" i="1"/>
  <c r="G13" i="1"/>
  <c r="H12" i="1"/>
  <c r="F12" i="1"/>
  <c r="F13" i="1"/>
  <c r="F16" i="1"/>
  <c r="E19" i="1"/>
  <c r="H10" i="1"/>
  <c r="H11" i="1"/>
  <c r="H14" i="1"/>
  <c r="H15" i="1"/>
  <c r="H16" i="1"/>
  <c r="G10" i="1"/>
  <c r="G11" i="1"/>
  <c r="G12" i="1"/>
  <c r="G14" i="1"/>
  <c r="G16" i="1"/>
  <c r="F10" i="1"/>
  <c r="F11" i="1"/>
  <c r="F14" i="1"/>
  <c r="F15" i="1"/>
  <c r="F17" i="1"/>
  <c r="C19" i="1" l="1"/>
  <c r="H19" i="1" s="1"/>
  <c r="D19" i="1"/>
  <c r="F19" i="1" l="1"/>
  <c r="G19" i="1"/>
</calcChain>
</file>

<file path=xl/sharedStrings.xml><?xml version="1.0" encoding="utf-8"?>
<sst xmlns="http://schemas.openxmlformats.org/spreadsheetml/2006/main" count="35" uniqueCount="26">
  <si>
    <t>Факт на</t>
  </si>
  <si>
    <t>тыс.руб.</t>
  </si>
  <si>
    <t>Динамика,</t>
  </si>
  <si>
    <t>%</t>
  </si>
  <si>
    <t>Наименование дохода</t>
  </si>
  <si>
    <t>АНАЛИЗ</t>
  </si>
  <si>
    <t>Продажа земельных участков</t>
  </si>
  <si>
    <t>Прочие неналоговые доходы</t>
  </si>
  <si>
    <t>Итого неналоговых доходов</t>
  </si>
  <si>
    <t>Доходы от оказания платных услуг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</si>
  <si>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</si>
  <si>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</si>
  <si>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Доходы от сдачи в аренду имущества, находящегося в оперативном управлении органов местного самоуправления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</si>
  <si>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</si>
  <si>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</si>
  <si>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реализации имущества,  находящегося в собственности муниципальных районов</t>
  </si>
  <si>
    <t>Штрафы, санкции, возмещение ущерба</t>
  </si>
  <si>
    <t>поступления неналоговых доходов в консолидированный бюджет</t>
  </si>
  <si>
    <t xml:space="preserve">администраторами которых являются районные организации и сельские советы </t>
  </si>
  <si>
    <t>2018/2017г.г</t>
  </si>
  <si>
    <t>2019/2018г.г</t>
  </si>
  <si>
    <t>2019/2017г.г</t>
  </si>
  <si>
    <t>на 01.07.2019 года.</t>
  </si>
  <si>
    <t>01.07.2017.</t>
  </si>
  <si>
    <t>01.07.2018.</t>
  </si>
  <si>
    <t>01.07.2019.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</si>
</sst>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5" xfId="0" applyFont="1" applyBorder="1"/>
    <xf numFmtId="0" fontId="2" fillId="0" borderId="7" xfId="0" applyFont="1" applyBorder="1"/>
    <xf numFmtId="0" fontId="2" fillId="0" borderId="11" xfId="0" applyFont="1" applyBorder="1"/>
    <xf numFmtId="0" fontId="0" fillId="2" borderId="0" xfId="0" applyFill="1"/>
    <xf numFmtId="0" fontId="2" fillId="2" borderId="8" xfId="0" applyFont="1" applyFill="1" applyBorder="1"/>
    <xf numFmtId="0" fontId="2" fillId="2" borderId="3" xfId="0" applyFont="1" applyFill="1" applyBorder="1"/>
    <xf numFmtId="0" fontId="2" fillId="2" borderId="12" xfId="0" applyFont="1" applyFill="1" applyBorder="1"/>
    <xf numFmtId="0" fontId="2" fillId="2" borderId="0" xfId="0" applyFont="1" applyFill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165" fontId="2" fillId="2" borderId="15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vertical="top" wrapText="1"/>
    </xf>
    <xf numFmtId="164" fontId="0" fillId="2" borderId="19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left"/>
    </xf>
    <xf numFmtId="0" fontId="3" fillId="0" borderId="21" xfId="0" applyFont="1" applyFill="1" applyBorder="1" applyAlignment="1">
      <alignment vertical="top" wrapText="1"/>
    </xf>
    <xf numFmtId="0" fontId="3" fillId="0" borderId="22" xfId="0" applyFont="1" applyFill="1" applyBorder="1" applyAlignment="1">
      <alignment horizontal="left"/>
    </xf>
    <xf numFmtId="165" fontId="0" fillId="2" borderId="4" xfId="0" applyNumberFormat="1" applyFill="1" applyBorder="1" applyAlignment="1">
      <alignment horizontal="center"/>
    </xf>
    <xf numFmtId="165" fontId="2" fillId="2" borderId="14" xfId="0" applyNumberFormat="1" applyFont="1" applyFill="1" applyBorder="1" applyAlignment="1">
      <alignment horizontal="center"/>
    </xf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9"/>
  <sheetViews>
    <sheetView tabSelected="1" workbookViewId="0">
      <selection activeCell="E19" sqref="E19"/>
    </sheetView>
  </sheetViews>
  <sheetFormatPr defaultRowHeight="15" x14ac:dyDescent="0.25"/>
  <cols>
    <col min="2" max="2" width="35.140625" customWidth="1"/>
    <col min="3" max="3" width="10.140625" style="4" customWidth="1"/>
    <col min="4" max="5" width="10.28515625" style="4" customWidth="1"/>
    <col min="6" max="6" width="11.85546875" style="4" customWidth="1"/>
    <col min="7" max="7" width="12.140625" style="4" customWidth="1"/>
    <col min="8" max="8" width="11.5703125" style="4" customWidth="1"/>
  </cols>
  <sheetData>
    <row r="1" spans="2:8" x14ac:dyDescent="0.25">
      <c r="B1" s="37" t="s">
        <v>5</v>
      </c>
      <c r="C1" s="37"/>
      <c r="D1" s="37"/>
      <c r="E1" s="37"/>
      <c r="F1" s="37"/>
      <c r="G1" s="37"/>
      <c r="H1" s="8"/>
    </row>
    <row r="2" spans="2:8" x14ac:dyDescent="0.25">
      <c r="B2" s="37" t="s">
        <v>17</v>
      </c>
      <c r="C2" s="37"/>
      <c r="D2" s="37"/>
      <c r="E2" s="37"/>
      <c r="F2" s="37"/>
      <c r="G2" s="37"/>
      <c r="H2" s="37"/>
    </row>
    <row r="3" spans="2:8" x14ac:dyDescent="0.25">
      <c r="B3" s="37" t="s">
        <v>18</v>
      </c>
      <c r="C3" s="37"/>
      <c r="D3" s="37"/>
      <c r="E3" s="37"/>
      <c r="F3" s="37"/>
      <c r="G3" s="37"/>
      <c r="H3" s="37"/>
    </row>
    <row r="4" spans="2:8" x14ac:dyDescent="0.25">
      <c r="B4" s="37" t="s">
        <v>22</v>
      </c>
      <c r="C4" s="37"/>
      <c r="D4" s="37"/>
      <c r="E4" s="37"/>
      <c r="F4" s="37"/>
      <c r="G4" s="37"/>
      <c r="H4" s="37"/>
    </row>
    <row r="5" spans="2:8" ht="15.75" thickBot="1" x14ac:dyDescent="0.3">
      <c r="H5" s="4" t="s">
        <v>1</v>
      </c>
    </row>
    <row r="6" spans="2:8" x14ac:dyDescent="0.25">
      <c r="B6" s="1"/>
      <c r="C6" s="5" t="s">
        <v>0</v>
      </c>
      <c r="D6" s="5" t="s">
        <v>0</v>
      </c>
      <c r="E6" s="5" t="s">
        <v>0</v>
      </c>
      <c r="F6" s="5" t="s">
        <v>2</v>
      </c>
      <c r="G6" s="5" t="s">
        <v>2</v>
      </c>
      <c r="H6" s="9" t="s">
        <v>2</v>
      </c>
    </row>
    <row r="7" spans="2:8" x14ac:dyDescent="0.25">
      <c r="B7" s="2" t="s">
        <v>4</v>
      </c>
      <c r="C7" s="6" t="s">
        <v>23</v>
      </c>
      <c r="D7" s="6" t="s">
        <v>24</v>
      </c>
      <c r="E7" s="6" t="s">
        <v>25</v>
      </c>
      <c r="F7" s="6" t="s">
        <v>19</v>
      </c>
      <c r="G7" s="6" t="s">
        <v>20</v>
      </c>
      <c r="H7" s="10" t="s">
        <v>21</v>
      </c>
    </row>
    <row r="8" spans="2:8" ht="15.75" thickBot="1" x14ac:dyDescent="0.3">
      <c r="B8" s="3"/>
      <c r="C8" s="7" t="s">
        <v>1</v>
      </c>
      <c r="D8" s="7" t="s">
        <v>1</v>
      </c>
      <c r="E8" s="7" t="s">
        <v>1</v>
      </c>
      <c r="F8" s="11" t="s">
        <v>3</v>
      </c>
      <c r="G8" s="11" t="s">
        <v>3</v>
      </c>
      <c r="H8" s="12" t="s">
        <v>3</v>
      </c>
    </row>
    <row r="9" spans="2:8" ht="26.25" thickBot="1" x14ac:dyDescent="0.3">
      <c r="B9" s="22" t="s">
        <v>11</v>
      </c>
      <c r="C9" s="16">
        <v>0.2</v>
      </c>
      <c r="D9" s="16">
        <v>0.9</v>
      </c>
      <c r="E9" s="16"/>
      <c r="F9" s="19">
        <v>0</v>
      </c>
      <c r="G9" s="19">
        <v>0</v>
      </c>
      <c r="H9" s="23">
        <v>0</v>
      </c>
    </row>
    <row r="10" spans="2:8" ht="66" customHeight="1" thickBot="1" x14ac:dyDescent="0.3">
      <c r="B10" s="24" t="s">
        <v>10</v>
      </c>
      <c r="C10" s="13">
        <v>2554.6999999999998</v>
      </c>
      <c r="D10" s="13">
        <v>2308.6</v>
      </c>
      <c r="E10" s="13">
        <v>1989.1</v>
      </c>
      <c r="F10" s="19">
        <f t="shared" ref="F10:F19" si="0">D10/C10*100</f>
        <v>90.366774963792224</v>
      </c>
      <c r="G10" s="19">
        <f t="shared" ref="G10:G19" si="1">E10/D10*100</f>
        <v>86.160443558866845</v>
      </c>
      <c r="H10" s="23">
        <f t="shared" ref="H10:H19" si="2">E10/C10*100</f>
        <v>77.860414138646419</v>
      </c>
    </row>
    <row r="11" spans="2:8" ht="39" customHeight="1" thickBot="1" x14ac:dyDescent="0.3">
      <c r="B11" s="25" t="s">
        <v>12</v>
      </c>
      <c r="C11" s="15">
        <v>509.6</v>
      </c>
      <c r="D11" s="15">
        <v>202.2</v>
      </c>
      <c r="E11" s="15">
        <v>367.1</v>
      </c>
      <c r="F11" s="19">
        <f t="shared" si="0"/>
        <v>39.678178963893245</v>
      </c>
      <c r="G11" s="19">
        <f t="shared" si="1"/>
        <v>181.55291790306629</v>
      </c>
      <c r="H11" s="23">
        <f t="shared" si="2"/>
        <v>72.036891679748834</v>
      </c>
    </row>
    <row r="12" spans="2:8" ht="51.75" thickBot="1" x14ac:dyDescent="0.3">
      <c r="B12" s="26" t="s">
        <v>13</v>
      </c>
      <c r="C12" s="13">
        <v>52.4</v>
      </c>
      <c r="D12" s="13">
        <v>115.9</v>
      </c>
      <c r="E12" s="13">
        <v>121</v>
      </c>
      <c r="F12" s="19">
        <f t="shared" si="0"/>
        <v>221.18320610687024</v>
      </c>
      <c r="G12" s="19">
        <f t="shared" si="1"/>
        <v>104.40034512510785</v>
      </c>
      <c r="H12" s="23">
        <f t="shared" si="2"/>
        <v>230.91603053435117</v>
      </c>
    </row>
    <row r="13" spans="2:8" ht="26.25" thickBot="1" x14ac:dyDescent="0.3">
      <c r="B13" s="27" t="s">
        <v>14</v>
      </c>
      <c r="C13" s="14">
        <v>54.8</v>
      </c>
      <c r="D13" s="14">
        <v>113.9</v>
      </c>
      <c r="E13" s="14">
        <v>541.29999999999995</v>
      </c>
      <c r="F13" s="19">
        <f t="shared" si="0"/>
        <v>207.84671532846718</v>
      </c>
      <c r="G13" s="19">
        <f t="shared" si="1"/>
        <v>475.24143985952583</v>
      </c>
      <c r="H13" s="23">
        <f t="shared" si="2"/>
        <v>987.77372262773713</v>
      </c>
    </row>
    <row r="14" spans="2:8" ht="15.75" thickBot="1" x14ac:dyDescent="0.3">
      <c r="B14" s="28" t="s">
        <v>9</v>
      </c>
      <c r="C14" s="17">
        <v>7378.8</v>
      </c>
      <c r="D14" s="17">
        <v>7455.2</v>
      </c>
      <c r="E14" s="31">
        <v>7778.9</v>
      </c>
      <c r="F14" s="19">
        <f t="shared" si="0"/>
        <v>101.0353987098173</v>
      </c>
      <c r="G14" s="19">
        <f t="shared" si="1"/>
        <v>104.34193583002467</v>
      </c>
      <c r="H14" s="23">
        <f t="shared" si="2"/>
        <v>105.42229088740716</v>
      </c>
    </row>
    <row r="15" spans="2:8" ht="39" thickBot="1" x14ac:dyDescent="0.3">
      <c r="B15" s="29" t="s">
        <v>15</v>
      </c>
      <c r="C15" s="17">
        <v>251.6</v>
      </c>
      <c r="D15" s="17">
        <v>424.4</v>
      </c>
      <c r="E15" s="31">
        <v>200</v>
      </c>
      <c r="F15" s="19">
        <f t="shared" si="0"/>
        <v>168.68044515103338</v>
      </c>
      <c r="G15" s="19">
        <v>0</v>
      </c>
      <c r="H15" s="23">
        <f t="shared" si="2"/>
        <v>79.491255961844203</v>
      </c>
    </row>
    <row r="16" spans="2:8" ht="15.75" thickBot="1" x14ac:dyDescent="0.3">
      <c r="B16" s="29" t="s">
        <v>6</v>
      </c>
      <c r="C16" s="17">
        <v>51.7</v>
      </c>
      <c r="D16" s="17">
        <v>14.6</v>
      </c>
      <c r="E16" s="31">
        <v>13.8</v>
      </c>
      <c r="F16" s="19">
        <f t="shared" si="0"/>
        <v>28.239845261121854</v>
      </c>
      <c r="G16" s="19">
        <f t="shared" si="1"/>
        <v>94.520547945205493</v>
      </c>
      <c r="H16" s="23">
        <f t="shared" si="2"/>
        <v>26.692456479690524</v>
      </c>
    </row>
    <row r="17" spans="2:8" ht="15.75" thickBot="1" x14ac:dyDescent="0.3">
      <c r="B17" s="30" t="s">
        <v>16</v>
      </c>
      <c r="C17" s="18">
        <v>150.9</v>
      </c>
      <c r="D17" s="18">
        <v>289.89999999999998</v>
      </c>
      <c r="E17" s="18">
        <v>885.1</v>
      </c>
      <c r="F17" s="19">
        <f t="shared" si="0"/>
        <v>192.11398277004636</v>
      </c>
      <c r="G17" s="19">
        <f t="shared" si="1"/>
        <v>305.31217661262508</v>
      </c>
      <c r="H17" s="23">
        <f t="shared" si="2"/>
        <v>586.54738237243203</v>
      </c>
    </row>
    <row r="18" spans="2:8" ht="15.75" thickBot="1" x14ac:dyDescent="0.3">
      <c r="B18" s="30" t="s">
        <v>7</v>
      </c>
      <c r="C18" s="18"/>
      <c r="D18" s="18"/>
      <c r="E18" s="18">
        <v>0</v>
      </c>
      <c r="F18" s="19">
        <v>0</v>
      </c>
      <c r="G18" s="19">
        <v>0</v>
      </c>
      <c r="H18" s="36">
        <v>0</v>
      </c>
    </row>
    <row r="19" spans="2:8" ht="15.75" thickBot="1" x14ac:dyDescent="0.3">
      <c r="B19" s="20" t="s">
        <v>8</v>
      </c>
      <c r="C19" s="21">
        <f t="shared" ref="C19" si="3">SUM(C9:C18)</f>
        <v>11004.7</v>
      </c>
      <c r="D19" s="21">
        <f>SUM(D9:D18)</f>
        <v>10925.6</v>
      </c>
      <c r="E19" s="32">
        <f>SUM(E9:E18)</f>
        <v>11896.3</v>
      </c>
      <c r="F19" s="33">
        <f t="shared" si="0"/>
        <v>99.281216207620389</v>
      </c>
      <c r="G19" s="34">
        <f t="shared" si="1"/>
        <v>108.88463791462253</v>
      </c>
      <c r="H19" s="35">
        <f t="shared" si="2"/>
        <v>108.10199278490099</v>
      </c>
    </row>
  </sheetData>
  <mergeCells count="4">
    <mergeCell ref="B2:H2"/>
    <mergeCell ref="B1:G1"/>
    <mergeCell ref="B4:H4"/>
    <mergeCell ref="B3:H3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2019-07-08T04:49:58Z</dcterms:modified>
</cp:coreProperties>
</file>