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F13"/>
  <c r="D30" l="1"/>
  <c r="C30"/>
  <c r="D19"/>
  <c r="C19"/>
  <c r="C31" l="1"/>
  <c r="D31"/>
  <c r="F12"/>
  <c r="H12"/>
  <c r="F21"/>
  <c r="G21"/>
  <c r="H21"/>
  <c r="F22"/>
  <c r="G22"/>
  <c r="H22"/>
  <c r="F23"/>
  <c r="G23"/>
  <c r="F24"/>
  <c r="G24"/>
  <c r="H24"/>
  <c r="F25"/>
  <c r="G25"/>
  <c r="H25"/>
  <c r="F26"/>
  <c r="H26"/>
  <c r="F27"/>
  <c r="G27"/>
  <c r="H27"/>
  <c r="F28"/>
  <c r="G28"/>
  <c r="H28"/>
  <c r="H16"/>
  <c r="H17"/>
  <c r="F16"/>
  <c r="F17"/>
  <c r="G16"/>
  <c r="G13"/>
  <c r="G12"/>
  <c r="E30" l="1"/>
  <c r="E19"/>
  <c r="H9"/>
  <c r="H10"/>
  <c r="H14"/>
  <c r="H11"/>
  <c r="H15"/>
  <c r="G9"/>
  <c r="G10"/>
  <c r="G11"/>
  <c r="G14"/>
  <c r="G15"/>
  <c r="F9"/>
  <c r="F10"/>
  <c r="F11"/>
  <c r="F14"/>
  <c r="F15"/>
  <c r="H8"/>
  <c r="G8"/>
  <c r="F8"/>
  <c r="E31" l="1"/>
  <c r="G30" l="1"/>
  <c r="G19"/>
  <c r="H30"/>
  <c r="F30" l="1"/>
  <c r="G31"/>
  <c r="H19" l="1"/>
  <c r="F19"/>
  <c r="H31" l="1"/>
  <c r="F31"/>
</calcChain>
</file>

<file path=xl/sharedStrings.xml><?xml version="1.0" encoding="utf-8"?>
<sst xmlns="http://schemas.openxmlformats.org/spreadsheetml/2006/main" count="43" uniqueCount="38">
  <si>
    <t>Факт на</t>
  </si>
  <si>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</si>
  <si>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</si>
  <si>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</si>
  <si>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</si>
  <si>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</si>
  <si>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</si>
  <si>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поступления собственных доходов в консолидированный бюджет</t>
  </si>
  <si>
    <t>Единый сельскохозяйственный налог</t>
  </si>
  <si>
    <t>Земельный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</si>
  <si>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</si>
  <si>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</si>
  <si>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</si>
  <si>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</si>
  <si>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</si>
  <si>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</si>
  <si>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</si>
  <si>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</si>
  <si>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</si>
  <si>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</si>
  <si>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</si>
  <si>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 зачисляемый в бюджеты поселений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</si>
  <si>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</si>
  <si>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</si>
  <si>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</si>
  <si>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</si>
  <si>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</si>
  <si>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</si>
  <si>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</si>
  <si>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Акцизы</t>
  </si>
  <si>
    <t>Налог, взимаемый в связи с применением патентной системы налогообложения</t>
  </si>
  <si>
    <t>2019/2018г.г</t>
  </si>
  <si>
    <t>2020/2019г.г</t>
  </si>
  <si>
    <t>2020/2018г.г</t>
  </si>
  <si>
    <t>01.06.2018.</t>
  </si>
  <si>
    <t>Факт на 01.06.2019 тыс.руб.</t>
  </si>
  <si>
    <t>Факт на 01.06.2020 тыс.руб.</t>
  </si>
  <si>
    <t>Заринского района на 01.06.2020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</si>
</sst>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tabSelected="1" workbookViewId="0">
      <selection activeCell="D31" sqref="D31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7" t="s">
        <v>6</v>
      </c>
      <c r="C1" s="57"/>
      <c r="D1" s="57"/>
      <c r="E1" s="57"/>
      <c r="F1" s="57"/>
      <c r="G1" s="57"/>
      <c r="H1" s="16"/>
    </row>
    <row r="2" spans="2:8">
      <c r="B2" s="57" t="s">
        <v>7</v>
      </c>
      <c r="C2" s="57"/>
      <c r="D2" s="57"/>
      <c r="E2" s="57"/>
      <c r="F2" s="57"/>
      <c r="G2" s="57"/>
      <c r="H2" s="57"/>
    </row>
    <row r="3" spans="2:8">
      <c r="B3" s="57" t="s">
        <v>37</v>
      </c>
      <c r="C3" s="57"/>
      <c r="D3" s="57"/>
      <c r="E3" s="57"/>
      <c r="F3" s="57"/>
      <c r="G3" s="57"/>
      <c r="H3" s="16"/>
    </row>
    <row r="4" spans="2:8" ht="15.75" thickBot="1">
      <c r="H4" s="11" t="s">
        <v>1</v>
      </c>
    </row>
    <row r="5" spans="2:8">
      <c r="B5" s="8"/>
      <c r="C5" s="12" t="s">
        <v>0</v>
      </c>
      <c r="D5" s="58" t="s">
        <v>35</v>
      </c>
      <c r="E5" s="58" t="s">
        <v>36</v>
      </c>
      <c r="F5" s="12" t="s">
        <v>2</v>
      </c>
      <c r="G5" s="12" t="s">
        <v>2</v>
      </c>
      <c r="H5" s="17" t="s">
        <v>2</v>
      </c>
    </row>
    <row r="6" spans="2:8">
      <c r="B6" s="9" t="s">
        <v>4</v>
      </c>
      <c r="C6" s="13" t="s">
        <v>34</v>
      </c>
      <c r="D6" s="59"/>
      <c r="E6" s="59"/>
      <c r="F6" s="13" t="s">
        <v>31</v>
      </c>
      <c r="G6" s="13" t="s">
        <v>32</v>
      </c>
      <c r="H6" s="18" t="s">
        <v>33</v>
      </c>
    </row>
    <row r="7" spans="2:8" ht="15.75" thickBot="1">
      <c r="B7" s="10"/>
      <c r="C7" s="14" t="s">
        <v>1</v>
      </c>
      <c r="D7" s="60"/>
      <c r="E7" s="60"/>
      <c r="F7" s="19" t="s">
        <v>3</v>
      </c>
      <c r="G7" s="19" t="s">
        <v>3</v>
      </c>
      <c r="H7" s="20" t="s">
        <v>3</v>
      </c>
    </row>
    <row r="8" spans="2:8" ht="24" customHeight="1">
      <c r="B8" s="1" t="s">
        <v>5</v>
      </c>
      <c r="C8" s="29">
        <v>16200</v>
      </c>
      <c r="D8" s="29">
        <v>18895.8</v>
      </c>
      <c r="E8" s="29">
        <v>17213.900000000001</v>
      </c>
      <c r="F8" s="15">
        <f>D8/C8*100</f>
        <v>116.64074074074074</v>
      </c>
      <c r="G8" s="15">
        <f>E8/D8*100</f>
        <v>91.099080218884637</v>
      </c>
      <c r="H8" s="15">
        <f>E8/C8*100</f>
        <v>106.25864197530865</v>
      </c>
    </row>
    <row r="9" spans="2:8" ht="24" customHeight="1">
      <c r="B9" s="1" t="s">
        <v>29</v>
      </c>
      <c r="C9" s="38">
        <v>5101.8</v>
      </c>
      <c r="D9" s="38">
        <v>5512.4</v>
      </c>
      <c r="E9" s="38">
        <v>5051.1000000000004</v>
      </c>
      <c r="F9" s="15">
        <f t="shared" ref="F9:F31" si="0">D9/C9*100</f>
        <v>108.04813987220197</v>
      </c>
      <c r="G9" s="15">
        <f t="shared" ref="G9:G31" si="1">E9/D9*100</f>
        <v>91.631594223931515</v>
      </c>
      <c r="H9" s="15">
        <f t="shared" ref="H9:H31" si="2">E9/C9*100</f>
        <v>99.006233094202045</v>
      </c>
    </row>
    <row r="10" spans="2:8" ht="38.25" customHeight="1">
      <c r="B10" s="23" t="s">
        <v>19</v>
      </c>
      <c r="C10" s="39">
        <v>1448</v>
      </c>
      <c r="D10" s="39">
        <v>1661.6</v>
      </c>
      <c r="E10" s="39">
        <v>864.5</v>
      </c>
      <c r="F10" s="15">
        <f t="shared" si="0"/>
        <v>114.75138121546962</v>
      </c>
      <c r="G10" s="15">
        <f t="shared" si="1"/>
        <v>52.028165623495426</v>
      </c>
      <c r="H10" s="15">
        <f t="shared" si="2"/>
        <v>59.703038674033152</v>
      </c>
    </row>
    <row r="11" spans="2:8" ht="25.5">
      <c r="B11" s="22" t="s">
        <v>20</v>
      </c>
      <c r="C11" s="40">
        <v>940.5</v>
      </c>
      <c r="D11" s="40">
        <v>701</v>
      </c>
      <c r="E11" s="40">
        <v>669.1</v>
      </c>
      <c r="F11" s="15">
        <f t="shared" si="0"/>
        <v>74.534821903242957</v>
      </c>
      <c r="G11" s="15">
        <f t="shared" si="1"/>
        <v>95.449358059914417</v>
      </c>
      <c r="H11" s="15">
        <f t="shared" si="2"/>
        <v>71.143009037745884</v>
      </c>
    </row>
    <row r="12" spans="2:8">
      <c r="B12" s="4" t="s">
        <v>8</v>
      </c>
      <c r="C12" s="31">
        <v>294.60000000000002</v>
      </c>
      <c r="D12" s="31">
        <v>293.5</v>
      </c>
      <c r="E12" s="31">
        <v>622.70000000000005</v>
      </c>
      <c r="F12" s="15">
        <f t="shared" si="0"/>
        <v>99.626612355736583</v>
      </c>
      <c r="G12" s="15">
        <f t="shared" si="1"/>
        <v>212.16354344122661</v>
      </c>
      <c r="H12" s="15">
        <f t="shared" si="2"/>
        <v>211.37135098438563</v>
      </c>
    </row>
    <row r="13" spans="2:8" ht="23.25">
      <c r="B13" s="55" t="s">
        <v>30</v>
      </c>
      <c r="C13" s="40">
        <v>28.8</v>
      </c>
      <c r="D13" s="40">
        <v>72.900000000000006</v>
      </c>
      <c r="E13" s="40">
        <v>45.1</v>
      </c>
      <c r="F13" s="15">
        <f t="shared" si="0"/>
        <v>253.125</v>
      </c>
      <c r="G13" s="15">
        <f t="shared" si="1"/>
        <v>61.865569272976671</v>
      </c>
      <c r="H13" s="15">
        <f t="shared" si="2"/>
        <v>156.59722222222223</v>
      </c>
    </row>
    <row r="14" spans="2:8" ht="25.5">
      <c r="B14" s="22" t="s">
        <v>21</v>
      </c>
      <c r="C14" s="40">
        <v>61.5</v>
      </c>
      <c r="D14" s="40">
        <v>94.7</v>
      </c>
      <c r="E14" s="40">
        <v>68.099999999999994</v>
      </c>
      <c r="F14" s="15">
        <f t="shared" si="0"/>
        <v>153.98373983739836</v>
      </c>
      <c r="G14" s="15">
        <f t="shared" si="1"/>
        <v>71.911298838437162</v>
      </c>
      <c r="H14" s="15">
        <f t="shared" si="2"/>
        <v>110.73170731707316</v>
      </c>
    </row>
    <row r="15" spans="2:8" ht="21" customHeight="1">
      <c r="B15" s="22" t="s">
        <v>9</v>
      </c>
      <c r="C15" s="40">
        <v>1982.7</v>
      </c>
      <c r="D15" s="40">
        <v>2122.3000000000002</v>
      </c>
      <c r="E15" s="40">
        <v>2385.1</v>
      </c>
      <c r="F15" s="15">
        <f t="shared" si="0"/>
        <v>107.04090381802594</v>
      </c>
      <c r="G15" s="15">
        <f t="shared" si="1"/>
        <v>112.38279225368701</v>
      </c>
      <c r="H15" s="15">
        <f t="shared" si="2"/>
        <v>120.29555656428101</v>
      </c>
    </row>
    <row r="16" spans="2:8" ht="19.5" customHeight="1">
      <c r="B16" s="3" t="s">
        <v>17</v>
      </c>
      <c r="C16" s="31">
        <v>34</v>
      </c>
      <c r="D16" s="31">
        <v>191.8</v>
      </c>
      <c r="E16" s="31">
        <v>961.1</v>
      </c>
      <c r="F16" s="15">
        <f t="shared" si="0"/>
        <v>564.11764705882354</v>
      </c>
      <c r="G16" s="15">
        <f t="shared" si="1"/>
        <v>501.09489051094886</v>
      </c>
      <c r="H16" s="15">
        <f t="shared" si="2"/>
        <v>2826.7647058823532</v>
      </c>
    </row>
    <row r="17" spans="2:8" ht="21.75" customHeight="1">
      <c r="B17" s="4" t="s">
        <v>10</v>
      </c>
      <c r="C17" s="31">
        <v>63.4</v>
      </c>
      <c r="D17" s="31">
        <v>92.8</v>
      </c>
      <c r="E17" s="31">
        <v>177.7</v>
      </c>
      <c r="F17" s="15">
        <f t="shared" si="0"/>
        <v>146.37223974763407</v>
      </c>
      <c r="G17" s="15">
        <v>0</v>
      </c>
      <c r="H17" s="15">
        <f t="shared" si="2"/>
        <v>280.28391167192427</v>
      </c>
    </row>
    <row r="18" spans="2:8" ht="27" customHeight="1" thickBot="1">
      <c r="B18" s="24" t="s">
        <v>22</v>
      </c>
      <c r="C18" s="41">
        <v>2.4</v>
      </c>
      <c r="D18" s="30">
        <v>0</v>
      </c>
      <c r="E18" s="30">
        <v>0</v>
      </c>
      <c r="F18" s="44">
        <v>0</v>
      </c>
      <c r="G18" s="44">
        <v>0</v>
      </c>
      <c r="H18" s="44">
        <v>0</v>
      </c>
    </row>
    <row r="19" spans="2:8" ht="15.75" thickBot="1">
      <c r="B19" s="7" t="s">
        <v>11</v>
      </c>
      <c r="C19" s="33">
        <f>SUM(C8:C18)</f>
        <v>26157.7</v>
      </c>
      <c r="D19" s="43">
        <f>SUM(D8:D18)</f>
        <v>29638.799999999996</v>
      </c>
      <c r="E19" s="43">
        <f>SUM(E8:E18)</f>
        <v>28058.399999999994</v>
      </c>
      <c r="F19" s="45">
        <f t="shared" si="0"/>
        <v>113.3081272436032</v>
      </c>
      <c r="G19" s="46">
        <f t="shared" si="1"/>
        <v>94.667800315802253</v>
      </c>
      <c r="H19" s="47">
        <f t="shared" si="2"/>
        <v>107.2663116405494</v>
      </c>
    </row>
    <row r="20" spans="2:8" ht="25.5">
      <c r="B20" s="26" t="s">
        <v>24</v>
      </c>
      <c r="C20" s="56">
        <v>0.9</v>
      </c>
      <c r="D20" s="56">
        <v>0</v>
      </c>
      <c r="E20" s="42"/>
      <c r="F20" s="15">
        <v>0</v>
      </c>
      <c r="G20" s="15">
        <v>0</v>
      </c>
      <c r="H20" s="15">
        <v>0</v>
      </c>
    </row>
    <row r="21" spans="2:8" ht="66" customHeight="1">
      <c r="B21" s="22" t="s">
        <v>23</v>
      </c>
      <c r="C21" s="30">
        <v>1807.4</v>
      </c>
      <c r="D21" s="30">
        <v>1595.3</v>
      </c>
      <c r="E21" s="30">
        <v>1805.8</v>
      </c>
      <c r="F21" s="15">
        <f t="shared" si="0"/>
        <v>88.264910921766074</v>
      </c>
      <c r="G21" s="15">
        <f t="shared" si="1"/>
        <v>113.19501034288221</v>
      </c>
      <c r="H21" s="15">
        <f t="shared" si="2"/>
        <v>99.911475047028873</v>
      </c>
    </row>
    <row r="22" spans="2:8" ht="39" customHeight="1">
      <c r="B22" s="24" t="s">
        <v>25</v>
      </c>
      <c r="C22" s="32">
        <v>178.9</v>
      </c>
      <c r="D22" s="32">
        <v>340</v>
      </c>
      <c r="E22" s="32">
        <v>342.7</v>
      </c>
      <c r="F22" s="15">
        <f t="shared" si="0"/>
        <v>190.05030743432084</v>
      </c>
      <c r="G22" s="15">
        <f t="shared" si="1"/>
        <v>100.79411764705881</v>
      </c>
      <c r="H22" s="15">
        <f t="shared" si="2"/>
        <v>191.55953046394634</v>
      </c>
    </row>
    <row r="23" spans="2:8" ht="51">
      <c r="B23" s="27" t="s">
        <v>26</v>
      </c>
      <c r="C23" s="30">
        <v>104.9</v>
      </c>
      <c r="D23" s="30">
        <v>82.4</v>
      </c>
      <c r="E23" s="30">
        <v>74.2</v>
      </c>
      <c r="F23" s="15">
        <f t="shared" si="0"/>
        <v>78.551000953288849</v>
      </c>
      <c r="G23" s="15">
        <f t="shared" si="1"/>
        <v>90.048543689320383</v>
      </c>
      <c r="H23" s="15">
        <v>0</v>
      </c>
    </row>
    <row r="24" spans="2:8" ht="25.5">
      <c r="B24" s="28" t="s">
        <v>27</v>
      </c>
      <c r="C24" s="31">
        <v>112.2</v>
      </c>
      <c r="D24" s="31">
        <v>541.29999999999995</v>
      </c>
      <c r="E24" s="31">
        <v>1339</v>
      </c>
      <c r="F24" s="15">
        <f t="shared" si="0"/>
        <v>482.44206773618538</v>
      </c>
      <c r="G24" s="15">
        <f t="shared" si="1"/>
        <v>247.36744873452801</v>
      </c>
      <c r="H24" s="15">
        <f t="shared" si="2"/>
        <v>1193.404634581105</v>
      </c>
    </row>
    <row r="25" spans="2:8">
      <c r="B25" s="4" t="s">
        <v>18</v>
      </c>
      <c r="C25" s="34">
        <v>6811.2</v>
      </c>
      <c r="D25" s="29">
        <v>6901</v>
      </c>
      <c r="E25" s="29">
        <v>5521.4</v>
      </c>
      <c r="F25" s="15">
        <f t="shared" si="0"/>
        <v>101.31841672539348</v>
      </c>
      <c r="G25" s="15">
        <f t="shared" si="1"/>
        <v>80.008694392117079</v>
      </c>
      <c r="H25" s="15">
        <f t="shared" si="2"/>
        <v>81.0635424007517</v>
      </c>
    </row>
    <row r="26" spans="2:8" ht="38.25">
      <c r="B26" s="25" t="s">
        <v>28</v>
      </c>
      <c r="C26" s="34">
        <v>356.4</v>
      </c>
      <c r="D26" s="29"/>
      <c r="E26" s="29">
        <v>24</v>
      </c>
      <c r="F26" s="15">
        <f t="shared" si="0"/>
        <v>0</v>
      </c>
      <c r="G26" s="15">
        <v>0</v>
      </c>
      <c r="H26" s="15">
        <f t="shared" si="2"/>
        <v>6.7340067340067336</v>
      </c>
    </row>
    <row r="27" spans="2:8">
      <c r="B27" s="25" t="s">
        <v>12</v>
      </c>
      <c r="C27" s="34">
        <v>11</v>
      </c>
      <c r="D27" s="29">
        <v>13.8</v>
      </c>
      <c r="E27" s="29">
        <v>108.3</v>
      </c>
      <c r="F27" s="15">
        <f t="shared" si="0"/>
        <v>125.45454545454547</v>
      </c>
      <c r="G27" s="15">
        <f t="shared" si="1"/>
        <v>784.78260869565213</v>
      </c>
      <c r="H27" s="15">
        <f t="shared" si="2"/>
        <v>984.54545454545462</v>
      </c>
    </row>
    <row r="28" spans="2:8">
      <c r="B28" s="4" t="s">
        <v>16</v>
      </c>
      <c r="C28" s="34">
        <v>187.9</v>
      </c>
      <c r="D28" s="29">
        <v>644.79999999999995</v>
      </c>
      <c r="E28" s="29">
        <v>40.5</v>
      </c>
      <c r="F28" s="15">
        <f t="shared" si="0"/>
        <v>343.16125598722721</v>
      </c>
      <c r="G28" s="15">
        <f t="shared" si="1"/>
        <v>6.2810173697270475</v>
      </c>
      <c r="H28" s="15">
        <f t="shared" si="2"/>
        <v>21.554018094731241</v>
      </c>
    </row>
    <row r="29" spans="2:8" ht="15.75" thickBot="1">
      <c r="B29" s="2" t="s">
        <v>13</v>
      </c>
      <c r="C29" s="35">
        <v>0</v>
      </c>
      <c r="D29" s="35">
        <v>0.7</v>
      </c>
      <c r="E29" s="35">
        <v>0</v>
      </c>
      <c r="F29" s="44">
        <v>0</v>
      </c>
      <c r="G29" s="44">
        <v>0</v>
      </c>
      <c r="H29" s="44">
        <v>0</v>
      </c>
    </row>
    <row r="30" spans="2:8">
      <c r="B30" s="5" t="s">
        <v>14</v>
      </c>
      <c r="C30" s="36">
        <f>SUM(C20:C29)</f>
        <v>9570.7999999999993</v>
      </c>
      <c r="D30" s="48">
        <f>SUM(D20:D29)</f>
        <v>10119.299999999999</v>
      </c>
      <c r="E30" s="48">
        <f>SUM(E20:E29)</f>
        <v>9255.8999999999978</v>
      </c>
      <c r="F30" s="50">
        <f t="shared" si="0"/>
        <v>105.73097337735614</v>
      </c>
      <c r="G30" s="51">
        <f t="shared" si="1"/>
        <v>91.467789273961614</v>
      </c>
      <c r="H30" s="52">
        <f t="shared" si="2"/>
        <v>96.709783926108557</v>
      </c>
    </row>
    <row r="31" spans="2:8" ht="15.75" thickBot="1">
      <c r="B31" s="6" t="s">
        <v>15</v>
      </c>
      <c r="C31" s="37">
        <f>C19+C30</f>
        <v>35728.5</v>
      </c>
      <c r="D31" s="49">
        <f>D19+D30</f>
        <v>39758.099999999991</v>
      </c>
      <c r="E31" s="49">
        <f>E19+E30</f>
        <v>37314.299999999988</v>
      </c>
      <c r="F31" s="53">
        <f t="shared" si="0"/>
        <v>111.27839120030225</v>
      </c>
      <c r="G31" s="21">
        <f t="shared" si="1"/>
        <v>93.853328001086567</v>
      </c>
      <c r="H31" s="54">
        <f t="shared" si="2"/>
        <v>104.43847348755193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2020-06-04T08:00:41Z</dcterms:modified>
</cp:coreProperties>
</file>