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G23"/>
  <c r="G15" l="1"/>
  <c r="H13" l="1"/>
  <c r="F13"/>
  <c r="D27" l="1"/>
  <c r="C27"/>
  <c r="D17"/>
  <c r="C17"/>
  <c r="C28" l="1"/>
  <c r="D28"/>
  <c r="F12"/>
  <c r="H12"/>
  <c r="F19"/>
  <c r="G19"/>
  <c r="H19"/>
  <c r="F20"/>
  <c r="G20"/>
  <c r="F21"/>
  <c r="G21"/>
  <c r="H21"/>
  <c r="F22"/>
  <c r="G22"/>
  <c r="H22"/>
  <c r="F24"/>
  <c r="G24"/>
  <c r="H24"/>
  <c r="F25"/>
  <c r="G25"/>
  <c r="H25"/>
  <c r="H14"/>
  <c r="H15"/>
  <c r="F14"/>
  <c r="F15"/>
  <c r="G14"/>
  <c r="G13"/>
  <c r="G12"/>
  <c r="E27" l="1"/>
  <c r="E17"/>
  <c r="H9"/>
  <c r="H10"/>
  <c r="H11"/>
  <c r="G9"/>
  <c r="G10"/>
  <c r="G11"/>
  <c r="F9"/>
  <c r="F10"/>
  <c r="F11"/>
  <c r="H8"/>
  <c r="G8"/>
  <c r="F8"/>
  <c r="E28" l="1"/>
  <c r="G27" l="1"/>
  <c r="G17"/>
  <c r="H27"/>
  <c r="F27" l="1"/>
  <c r="G28"/>
  <c r="H17" l="1"/>
  <c r="F17"/>
  <c r="H28" l="1"/>
  <c r="F28"/>
</calcChain>
</file>

<file path=xl/sharedStrings.xml><?xml version="1.0" encoding="utf-8"?>
<sst xmlns="http://schemas.openxmlformats.org/spreadsheetml/2006/main" count="40" uniqueCount="35">
  <si>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</si>
  <si>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</si>
  <si>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</si>
  <si>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</si>
  <si>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</si>
  <si>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</si>
  <si>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</si>
  <si>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</si>
  <si>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</si>
  <si>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</si>
  <si>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</si>
  <si>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</si>
  <si>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</si>
  <si>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</si>
  <si>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</si>
  <si>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</si>
  <si>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</si>
  <si>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</si>
  <si>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</si>
  <si>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</si>
  <si>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</si>
  <si>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</si>
  <si>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</si>
  <si>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</si>
  <si>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</si>
  <si>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2020/2019г.г</t>
  </si>
  <si>
    <t>года</t>
  </si>
  <si>
    <t>Факт 2020 года тыс.руб.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</si>
  <si>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</si>
  <si>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</si>
  <si>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Заринского района на 01.02.2021 год</t>
  </si>
  <si>
    <t>Факт 2019</t>
  </si>
  <si>
    <t>Факт 2021 года тыс.руб.</t>
  </si>
  <si>
    <t>2021/2020г.г</t>
  </si>
  <si>
    <t>2021/2019г.г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</si>
</sst>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tabSelected="1" topLeftCell="A7" workbookViewId="0">
      <selection activeCell="C26" sqref="C26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7" t="s">
        <v>5</v>
      </c>
      <c r="C1" s="57"/>
      <c r="D1" s="57"/>
      <c r="E1" s="57"/>
      <c r="F1" s="57"/>
      <c r="G1" s="57"/>
      <c r="H1" s="16"/>
    </row>
    <row r="2" spans="2:8">
      <c r="B2" s="57" t="s">
        <v>28</v>
      </c>
      <c r="C2" s="57"/>
      <c r="D2" s="57"/>
      <c r="E2" s="57"/>
      <c r="F2" s="57"/>
      <c r="G2" s="57"/>
      <c r="H2" s="57"/>
    </row>
    <row r="3" spans="2:8">
      <c r="B3" s="57" t="s">
        <v>30</v>
      </c>
      <c r="C3" s="57"/>
      <c r="D3" s="57"/>
      <c r="E3" s="57"/>
      <c r="F3" s="57"/>
      <c r="G3" s="57"/>
      <c r="H3" s="16"/>
    </row>
    <row r="4" spans="2:8" ht="15.75" thickBot="1">
      <c r="H4" s="11" t="s">
        <v>0</v>
      </c>
    </row>
    <row r="5" spans="2:8">
      <c r="B5" s="8"/>
      <c r="C5" s="12" t="s">
        <v>31</v>
      </c>
      <c r="D5" s="58" t="s">
        <v>27</v>
      </c>
      <c r="E5" s="58" t="s">
        <v>32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13" t="s">
        <v>26</v>
      </c>
      <c r="D6" s="59"/>
      <c r="E6" s="59"/>
      <c r="F6" s="13" t="s">
        <v>25</v>
      </c>
      <c r="G6" s="13" t="s">
        <v>33</v>
      </c>
      <c r="H6" s="18" t="s">
        <v>34</v>
      </c>
    </row>
    <row r="7" spans="2:8" ht="15.75" thickBot="1">
      <c r="B7" s="10"/>
      <c r="C7" s="14" t="s">
        <v>0</v>
      </c>
      <c r="D7" s="60"/>
      <c r="E7" s="60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2926.8</v>
      </c>
      <c r="D8" s="29">
        <v>2830.9</v>
      </c>
      <c r="E8" s="29">
        <v>3311.6</v>
      </c>
      <c r="F8" s="15">
        <f>D8/C8*100</f>
        <v>96.723383900505667</v>
      </c>
      <c r="G8" s="15">
        <f>E8/D8*100</f>
        <v>116.98046557631847</v>
      </c>
      <c r="H8" s="15">
        <f>E8/C8*100</f>
        <v>113.14746480798141</v>
      </c>
    </row>
    <row r="9" spans="2:8" ht="24" customHeight="1">
      <c r="B9" s="1" t="s">
        <v>23</v>
      </c>
      <c r="C9" s="37">
        <v>1294.9000000000001</v>
      </c>
      <c r="D9" s="37">
        <v>1139</v>
      </c>
      <c r="E9" s="37">
        <v>1156.9000000000001</v>
      </c>
      <c r="F9" s="15">
        <f t="shared" ref="F9:F28" si="0">D9/C9*100</f>
        <v>87.960460267202095</v>
      </c>
      <c r="G9" s="15">
        <f t="shared" ref="G9:G28" si="1">E9/D9*100</f>
        <v>101.57155399473223</v>
      </c>
      <c r="H9" s="15">
        <f t="shared" ref="H9:H28" si="2">E9/C9*100</f>
        <v>89.34280639431617</v>
      </c>
    </row>
    <row r="10" spans="2:8" ht="38.25" customHeight="1">
      <c r="B10" s="23" t="s">
        <v>16</v>
      </c>
      <c r="C10" s="38">
        <v>188.6</v>
      </c>
      <c r="D10" s="38">
        <v>57.5</v>
      </c>
      <c r="E10" s="38">
        <v>66.400000000000006</v>
      </c>
      <c r="F10" s="15">
        <f t="shared" si="0"/>
        <v>30.487804878048781</v>
      </c>
      <c r="G10" s="15">
        <f t="shared" si="1"/>
        <v>115.47826086956523</v>
      </c>
      <c r="H10" s="15">
        <f t="shared" si="2"/>
        <v>35.206786850477208</v>
      </c>
    </row>
    <row r="11" spans="2:8" ht="25.5">
      <c r="B11" s="22" t="s">
        <v>17</v>
      </c>
      <c r="C11" s="39">
        <v>233.1</v>
      </c>
      <c r="D11" s="39">
        <v>270.3</v>
      </c>
      <c r="E11" s="39">
        <v>262.3</v>
      </c>
      <c r="F11" s="15">
        <f t="shared" si="0"/>
        <v>115.95881595881596</v>
      </c>
      <c r="G11" s="15">
        <f t="shared" si="1"/>
        <v>97.040325564187938</v>
      </c>
      <c r="H11" s="15">
        <f t="shared" si="2"/>
        <v>112.52681252681253</v>
      </c>
    </row>
    <row r="12" spans="2:8">
      <c r="B12" s="4" t="s">
        <v>6</v>
      </c>
      <c r="C12" s="31">
        <v>51.7</v>
      </c>
      <c r="D12" s="31">
        <v>0</v>
      </c>
      <c r="E12" s="31">
        <v>35.1</v>
      </c>
      <c r="F12" s="15">
        <f t="shared" si="0"/>
        <v>0</v>
      </c>
      <c r="G12" s="15" t="e">
        <f t="shared" si="1"/>
        <v>#DIV/0!</v>
      </c>
      <c r="H12" s="15">
        <f t="shared" si="2"/>
        <v>67.891682785299807</v>
      </c>
    </row>
    <row r="13" spans="2:8" ht="23.25">
      <c r="B13" s="54" t="s">
        <v>24</v>
      </c>
      <c r="C13" s="39">
        <v>48.6</v>
      </c>
      <c r="D13" s="39">
        <v>0</v>
      </c>
      <c r="E13" s="39">
        <v>66.400000000000006</v>
      </c>
      <c r="F13" s="15">
        <f t="shared" si="0"/>
        <v>0</v>
      </c>
      <c r="G13" s="15" t="e">
        <f t="shared" si="1"/>
        <v>#DIV/0!</v>
      </c>
      <c r="H13" s="15">
        <f t="shared" si="2"/>
        <v>136.62551440329219</v>
      </c>
    </row>
    <row r="14" spans="2:8" ht="19.5" customHeight="1">
      <c r="B14" s="3" t="s">
        <v>14</v>
      </c>
      <c r="C14" s="31">
        <v>98.9</v>
      </c>
      <c r="D14" s="31">
        <v>270.3</v>
      </c>
      <c r="E14" s="31">
        <v>23.2</v>
      </c>
      <c r="F14" s="15">
        <f t="shared" si="0"/>
        <v>273.30637007077854</v>
      </c>
      <c r="G14" s="15">
        <f t="shared" si="1"/>
        <v>8.583055863854975</v>
      </c>
      <c r="H14" s="15">
        <f t="shared" si="2"/>
        <v>23.458038422649139</v>
      </c>
    </row>
    <row r="15" spans="2:8" ht="21.75" customHeight="1">
      <c r="B15" s="4" t="s">
        <v>7</v>
      </c>
      <c r="C15" s="31">
        <v>4.0999999999999996</v>
      </c>
      <c r="D15" s="31">
        <v>37.5</v>
      </c>
      <c r="E15" s="31">
        <v>8.1999999999999993</v>
      </c>
      <c r="F15" s="15">
        <f t="shared" si="0"/>
        <v>914.63414634146341</v>
      </c>
      <c r="G15" s="15">
        <f t="shared" si="1"/>
        <v>21.866666666666664</v>
      </c>
      <c r="H15" s="15">
        <f t="shared" si="2"/>
        <v>200</v>
      </c>
    </row>
    <row r="16" spans="2:8" ht="27" customHeight="1" thickBot="1">
      <c r="B16" s="24" t="s">
        <v>18</v>
      </c>
      <c r="C16" s="40"/>
      <c r="D16" s="30"/>
      <c r="E16" s="30"/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4846.7000000000016</v>
      </c>
      <c r="D17" s="42">
        <f>SUM(D8:D16)</f>
        <v>4605.5</v>
      </c>
      <c r="E17" s="42">
        <f>SUM(E8:E16)</f>
        <v>4930.0999999999995</v>
      </c>
      <c r="F17" s="44">
        <f t="shared" si="0"/>
        <v>95.023417995749654</v>
      </c>
      <c r="G17" s="45">
        <f t="shared" si="1"/>
        <v>107.04809466941698</v>
      </c>
      <c r="H17" s="46">
        <f t="shared" si="2"/>
        <v>101.72075845420592</v>
      </c>
    </row>
    <row r="18" spans="2:8" ht="25.5">
      <c r="B18" s="26" t="s">
        <v>20</v>
      </c>
      <c r="C18" s="55"/>
      <c r="D18" s="55"/>
      <c r="E18" s="41"/>
      <c r="F18" s="15">
        <v>0</v>
      </c>
      <c r="G18" s="15">
        <v>0</v>
      </c>
      <c r="H18" s="15">
        <v>0</v>
      </c>
    </row>
    <row r="19" spans="2:8" ht="66" customHeight="1">
      <c r="B19" s="22" t="s">
        <v>19</v>
      </c>
      <c r="C19" s="30">
        <v>231.9</v>
      </c>
      <c r="D19" s="30">
        <v>196.8</v>
      </c>
      <c r="E19" s="30">
        <v>236.5</v>
      </c>
      <c r="F19" s="15">
        <f t="shared" si="0"/>
        <v>84.864165588615776</v>
      </c>
      <c r="G19" s="15">
        <f t="shared" si="1"/>
        <v>120.17276422764228</v>
      </c>
      <c r="H19" s="15">
        <f t="shared" si="2"/>
        <v>101.98361362656317</v>
      </c>
    </row>
    <row r="20" spans="2:8" ht="51">
      <c r="B20" s="27" t="s">
        <v>21</v>
      </c>
      <c r="C20" s="30">
        <v>26.5</v>
      </c>
      <c r="D20" s="30">
        <v>12.5</v>
      </c>
      <c r="E20" s="30">
        <v>7</v>
      </c>
      <c r="F20" s="15">
        <f t="shared" si="0"/>
        <v>47.169811320754718</v>
      </c>
      <c r="G20" s="15">
        <f t="shared" si="1"/>
        <v>56.000000000000007</v>
      </c>
      <c r="H20" s="15">
        <v>0</v>
      </c>
    </row>
    <row r="21" spans="2:8" ht="25.5">
      <c r="B21" s="28" t="s">
        <v>22</v>
      </c>
      <c r="C21" s="31">
        <v>2.1</v>
      </c>
      <c r="D21" s="31">
        <v>0.5</v>
      </c>
      <c r="E21" s="31">
        <v>1</v>
      </c>
      <c r="F21" s="15">
        <f t="shared" si="0"/>
        <v>23.809523809523807</v>
      </c>
      <c r="G21" s="15">
        <f t="shared" si="1"/>
        <v>200</v>
      </c>
      <c r="H21" s="15">
        <f t="shared" si="2"/>
        <v>47.619047619047613</v>
      </c>
    </row>
    <row r="22" spans="2:8">
      <c r="B22" s="4" t="s">
        <v>15</v>
      </c>
      <c r="C22" s="33">
        <v>662.3</v>
      </c>
      <c r="D22" s="29">
        <v>713.6</v>
      </c>
      <c r="E22" s="29">
        <v>367.1</v>
      </c>
      <c r="F22" s="15">
        <f t="shared" si="0"/>
        <v>107.74573456137703</v>
      </c>
      <c r="G22" s="15">
        <f t="shared" si="1"/>
        <v>51.443385650224215</v>
      </c>
      <c r="H22" s="15">
        <f t="shared" si="2"/>
        <v>55.428053752076103</v>
      </c>
    </row>
    <row r="23" spans="2:8" ht="39">
      <c r="B23" s="56" t="s">
        <v>29</v>
      </c>
      <c r="C23" s="33">
        <v>0</v>
      </c>
      <c r="D23" s="29">
        <v>0</v>
      </c>
      <c r="E23" s="29">
        <v>0</v>
      </c>
      <c r="F23" s="15" t="e">
        <f t="shared" si="0"/>
        <v>#DIV/0!</v>
      </c>
      <c r="G23" s="15" t="e">
        <f t="shared" si="1"/>
        <v>#DIV/0!</v>
      </c>
      <c r="H23" s="15"/>
    </row>
    <row r="24" spans="2:8">
      <c r="B24" s="25" t="s">
        <v>9</v>
      </c>
      <c r="C24" s="33">
        <v>3.6</v>
      </c>
      <c r="D24" s="29">
        <v>9.1999999999999993</v>
      </c>
      <c r="E24" s="29">
        <v>0</v>
      </c>
      <c r="F24" s="15">
        <f t="shared" si="0"/>
        <v>255.55555555555554</v>
      </c>
      <c r="G24" s="15">
        <f t="shared" si="1"/>
        <v>0</v>
      </c>
      <c r="H24" s="15">
        <f t="shared" si="2"/>
        <v>0</v>
      </c>
    </row>
    <row r="25" spans="2:8">
      <c r="B25" s="4" t="s">
        <v>13</v>
      </c>
      <c r="C25" s="33">
        <v>34.1</v>
      </c>
      <c r="D25" s="29">
        <v>7.6</v>
      </c>
      <c r="E25" s="29">
        <v>6.6</v>
      </c>
      <c r="F25" s="15">
        <f t="shared" si="0"/>
        <v>22.287390029325511</v>
      </c>
      <c r="G25" s="15">
        <f t="shared" si="1"/>
        <v>86.842105263157904</v>
      </c>
      <c r="H25" s="15">
        <f t="shared" si="2"/>
        <v>19.35483870967742</v>
      </c>
    </row>
    <row r="26" spans="2:8" ht="15.75" thickBot="1">
      <c r="B26" s="2" t="s">
        <v>10</v>
      </c>
      <c r="C26" s="34"/>
      <c r="D26" s="34">
        <v>0</v>
      </c>
      <c r="E26" s="34">
        <v>2.5</v>
      </c>
      <c r="F26" s="43">
        <v>0</v>
      </c>
      <c r="G26" s="43">
        <v>0</v>
      </c>
      <c r="H26" s="43">
        <v>0</v>
      </c>
    </row>
    <row r="27" spans="2:8">
      <c r="B27" s="5" t="s">
        <v>11</v>
      </c>
      <c r="C27" s="35">
        <f>SUM(C18:C26)</f>
        <v>960.5</v>
      </c>
      <c r="D27" s="47">
        <f>SUM(D18:D26)</f>
        <v>940.20000000000016</v>
      </c>
      <c r="E27" s="47">
        <f>SUM(E18:E26)</f>
        <v>620.70000000000005</v>
      </c>
      <c r="F27" s="49">
        <f t="shared" si="0"/>
        <v>97.886517438833948</v>
      </c>
      <c r="G27" s="50">
        <f t="shared" si="1"/>
        <v>66.017868538608809</v>
      </c>
      <c r="H27" s="51">
        <f t="shared" si="2"/>
        <v>64.622592399791785</v>
      </c>
    </row>
    <row r="28" spans="2:8" ht="15.75" thickBot="1">
      <c r="B28" s="6" t="s">
        <v>12</v>
      </c>
      <c r="C28" s="36">
        <f>C17+C27</f>
        <v>5807.2000000000016</v>
      </c>
      <c r="D28" s="48">
        <f>D17+D27</f>
        <v>5545.7</v>
      </c>
      <c r="E28" s="48">
        <f>E17+E27</f>
        <v>5550.7999999999993</v>
      </c>
      <c r="F28" s="52">
        <f t="shared" si="0"/>
        <v>95.496969279515056</v>
      </c>
      <c r="G28" s="21">
        <f t="shared" si="1"/>
        <v>100.09196314261499</v>
      </c>
      <c r="H28" s="53">
        <f t="shared" si="2"/>
        <v>95.584791293566568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2021-02-17T05:19:24Z</dcterms:modified>
</cp:coreProperties>
</file>